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0380" windowHeight="57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Sheet1!$A$3:$N$54</definedName>
  </definedNames>
  <calcPr calcId="145621"/>
</workbook>
</file>

<file path=xl/calcChain.xml><?xml version="1.0" encoding="utf-8"?>
<calcChain xmlns="http://schemas.openxmlformats.org/spreadsheetml/2006/main">
  <c r="B54" i="1" l="1"/>
  <c r="N31" i="1"/>
  <c r="E31" i="1"/>
  <c r="D31" i="1"/>
  <c r="C31" i="1"/>
  <c r="G31" i="1"/>
  <c r="K31" i="1" l="1"/>
  <c r="E49" i="1"/>
  <c r="L31" i="1"/>
  <c r="D49" i="1"/>
  <c r="G49" i="1"/>
  <c r="J31" i="1"/>
  <c r="B52" i="1" l="1"/>
  <c r="G50" i="1"/>
  <c r="B51" i="1"/>
  <c r="G32" i="1"/>
  <c r="N32" i="1"/>
  <c r="B53" i="1"/>
</calcChain>
</file>

<file path=xl/sharedStrings.xml><?xml version="1.0" encoding="utf-8"?>
<sst xmlns="http://schemas.openxmlformats.org/spreadsheetml/2006/main" count="154" uniqueCount="123">
  <si>
    <t>PREREQ</t>
  </si>
  <si>
    <t>GR</t>
  </si>
  <si>
    <t>HOURS EARNED</t>
  </si>
  <si>
    <t>AAMU</t>
  </si>
  <si>
    <t>TRANS</t>
  </si>
  <si>
    <t>QPS</t>
  </si>
  <si>
    <t>HRS REQ</t>
  </si>
  <si>
    <t>MAJOR II:</t>
  </si>
  <si>
    <t>GENERAL EDUCATION TOTALS:</t>
  </si>
  <si>
    <t>CORE REQUIREMENTS GPA</t>
  </si>
  <si>
    <t>OVERALL GPA:</t>
  </si>
  <si>
    <t>TOTAL AAMU HOURS:</t>
  </si>
  <si>
    <t>TOTAL TRANSFER HOURS:</t>
  </si>
  <si>
    <t>TOTAL QUALITY POINTS:</t>
  </si>
  <si>
    <t>MINOR TOTALS:</t>
  </si>
  <si>
    <t>VERIFICATION OF PROGRAM COMPLETION:</t>
  </si>
  <si>
    <t>ACADEMIC ADVISOR:</t>
  </si>
  <si>
    <t>ADVISING COORDINATOR:</t>
  </si>
  <si>
    <t>MAJOR GPA:</t>
  </si>
  <si>
    <t>MINOR GPA:</t>
  </si>
  <si>
    <t>PLEASE PRINT YOUR NAME AS YOU WISH IT TO APPEAR ON YOUR DEGREE</t>
  </si>
  <si>
    <t xml:space="preserve"> REQUIREMENTS</t>
  </si>
  <si>
    <t xml:space="preserve">HRS REQ </t>
  </si>
  <si>
    <t>TOTAL ELECTIVES</t>
  </si>
  <si>
    <t>MINOR:</t>
  </si>
  <si>
    <t>MAJOR REQUIREMENTS TOTALS</t>
  </si>
  <si>
    <t>GENERAL EDUCATION</t>
  </si>
  <si>
    <t>ENG 205 General Speech</t>
  </si>
  <si>
    <t>MTH 125 Calculus I</t>
  </si>
  <si>
    <t>MTH 126 Calculus II</t>
  </si>
  <si>
    <t>CATALOG:</t>
  </si>
  <si>
    <t>MTH 237 Intro to Linear Algebra</t>
  </si>
  <si>
    <t>MTH 453 Probability anfd Statistics</t>
  </si>
  <si>
    <t>GENERAL EDUCATION GPA:</t>
  </si>
  <si>
    <t>ART 101 Art Appreciation</t>
  </si>
  <si>
    <t xml:space="preserve">MAJOR REQUIREMENTS </t>
  </si>
  <si>
    <t>Senior Standing</t>
  </si>
  <si>
    <t>NONE</t>
  </si>
  <si>
    <t>MTH 125</t>
  </si>
  <si>
    <t>MTH 113 or satisfactory ACT score</t>
  </si>
  <si>
    <t>MTH 125 or MTH 145</t>
  </si>
  <si>
    <t>MTH 126 or MTH 146</t>
  </si>
  <si>
    <t>ENG 102 or ENG 104</t>
  </si>
  <si>
    <r>
      <t>1</t>
    </r>
    <r>
      <rPr>
        <sz val="7.5"/>
        <rFont val="Arial"/>
        <family val="2"/>
      </rPr>
      <t>ENG 101 Composition I</t>
    </r>
  </si>
  <si>
    <r>
      <t>2</t>
    </r>
    <r>
      <rPr>
        <sz val="7.5"/>
        <rFont val="Arial"/>
        <family val="2"/>
      </rPr>
      <t>ENG 102 Composition II</t>
    </r>
  </si>
  <si>
    <r>
      <t>3</t>
    </r>
    <r>
      <rPr>
        <sz val="7.5"/>
        <rFont val="Arial"/>
        <family val="2"/>
      </rPr>
      <t>History Elective I</t>
    </r>
  </si>
  <si>
    <r>
      <t>1</t>
    </r>
    <r>
      <rPr>
        <sz val="7.5"/>
        <rFont val="Arial"/>
        <family val="2"/>
      </rPr>
      <t xml:space="preserve">ENG 103 may be taken by international students;  </t>
    </r>
    <r>
      <rPr>
        <vertAlign val="superscript"/>
        <sz val="7.5"/>
        <rFont val="Arial"/>
        <family val="2"/>
      </rPr>
      <t>2</t>
    </r>
    <r>
      <rPr>
        <sz val="7.5"/>
        <rFont val="Arial"/>
        <family val="2"/>
      </rPr>
      <t xml:space="preserve">ENG 104 may be taken by international students; </t>
    </r>
    <r>
      <rPr>
        <vertAlign val="superscript"/>
        <sz val="7.5"/>
        <rFont val="Arial"/>
        <family val="2"/>
      </rPr>
      <t>3</t>
    </r>
    <r>
      <rPr>
        <sz val="7.5"/>
        <rFont val="Arial"/>
        <family val="2"/>
      </rPr>
      <t xml:space="preserve">HIS 101 and HIS 102; or HIS 201 and HIS 202; </t>
    </r>
    <r>
      <rPr>
        <vertAlign val="superscript"/>
        <sz val="7.5"/>
        <rFont val="Arial"/>
        <family val="2"/>
      </rPr>
      <t>4</t>
    </r>
    <r>
      <rPr>
        <sz val="7.5"/>
        <rFont val="Arial"/>
        <family val="2"/>
      </rPr>
      <t>HED 101, NHM 103, or FAS 101</t>
    </r>
  </si>
  <si>
    <r>
      <t>4</t>
    </r>
    <r>
      <rPr>
        <sz val="7.5"/>
        <rFont val="Arial"/>
        <family val="2"/>
      </rPr>
      <t>Physical Ed, Health. Or Military Sci.</t>
    </r>
  </si>
  <si>
    <r>
      <t>5</t>
    </r>
    <r>
      <rPr>
        <sz val="7.5"/>
        <rFont val="Arial"/>
        <family val="2"/>
      </rPr>
      <t>Literature Elective I</t>
    </r>
  </si>
  <si>
    <r>
      <t>5</t>
    </r>
    <r>
      <rPr>
        <sz val="7.5"/>
        <rFont val="Arial"/>
        <family val="2"/>
      </rPr>
      <t>Literature Elective II</t>
    </r>
  </si>
  <si>
    <t>* Must earn grade of C or better.</t>
  </si>
  <si>
    <r>
      <t>5</t>
    </r>
    <r>
      <rPr>
        <sz val="7.5"/>
        <rFont val="Arial"/>
        <family val="2"/>
      </rPr>
      <t xml:space="preserve">ENG 201 and ENG 202; or ENG 203 and ENG 204, </t>
    </r>
    <r>
      <rPr>
        <vertAlign val="superscript"/>
        <sz val="7.5"/>
        <rFont val="Arial"/>
        <family val="2"/>
      </rPr>
      <t>6</t>
    </r>
    <r>
      <rPr>
        <sz val="7.5"/>
        <rFont val="Arial"/>
        <family val="2"/>
      </rPr>
      <t xml:space="preserve">CHE 101 and CHE 101L or BIO 101 and BIO 101L, </t>
    </r>
    <r>
      <rPr>
        <vertAlign val="superscript"/>
        <sz val="7.5"/>
        <rFont val="Arial"/>
        <family val="2"/>
      </rPr>
      <t>7</t>
    </r>
    <r>
      <rPr>
        <sz val="7.5"/>
        <rFont val="Arial"/>
        <family val="2"/>
      </rPr>
      <t>PHL 201, PSY 201, SOC 201 or GEO 213</t>
    </r>
  </si>
  <si>
    <r>
      <t>7</t>
    </r>
    <r>
      <rPr>
        <sz val="7.5"/>
        <rFont val="Arial"/>
        <family val="2"/>
      </rPr>
      <t>Social Science Elective</t>
    </r>
  </si>
  <si>
    <t>Graduation Check- Sheet</t>
  </si>
  <si>
    <t xml:space="preserve">         Alabama A&amp;M University</t>
  </si>
  <si>
    <t>MINOR  REQUIREMENTS</t>
  </si>
  <si>
    <t xml:space="preserve">     </t>
  </si>
  <si>
    <t>ELECTIVES TOTAL:</t>
  </si>
  <si>
    <t>Grade</t>
  </si>
  <si>
    <t xml:space="preserve">SIGNATURE: </t>
  </si>
  <si>
    <t>Demarquis Cortez Davis</t>
  </si>
  <si>
    <t>STUDENT NUMBER: A</t>
  </si>
  <si>
    <t xml:space="preserve">NAME: </t>
  </si>
  <si>
    <t xml:space="preserve">ADVISOR: </t>
  </si>
  <si>
    <t xml:space="preserve">EXPECTED GRADUATION DATE: </t>
  </si>
  <si>
    <t>TOTAL HOURS REQUIRED FOR DEGREE:     129</t>
  </si>
  <si>
    <t>ECO 231/232 Macro/Micro Economics</t>
  </si>
  <si>
    <t xml:space="preserve">MATRICULATION YEAR: </t>
  </si>
  <si>
    <t>COLLEGE OF ENGINEERING, TECH and PHY SC (CETPS)</t>
  </si>
  <si>
    <t>PHY 105 (PHY213) Physics I</t>
  </si>
  <si>
    <t>PHY 106 (PHY 214) Physics II</t>
  </si>
  <si>
    <t>HISTORY II</t>
  </si>
  <si>
    <r>
      <rPr>
        <vertAlign val="superscript"/>
        <sz val="7.5"/>
        <rFont val="Arial"/>
        <family val="2"/>
      </rPr>
      <t>6</t>
    </r>
    <r>
      <rPr>
        <sz val="7.5"/>
        <rFont val="Arial"/>
        <family val="2"/>
      </rPr>
      <t>Science Elective (Chem or Bio)</t>
    </r>
  </si>
  <si>
    <r>
      <rPr>
        <vertAlign val="superscript"/>
        <sz val="7.5"/>
        <rFont val="Arial"/>
        <family val="2"/>
      </rPr>
      <t>6</t>
    </r>
    <r>
      <rPr>
        <sz val="7.5"/>
        <rFont val="Arial"/>
        <family val="2"/>
      </rPr>
      <t>Science Elective Lab (Chem or Bio)</t>
    </r>
  </si>
  <si>
    <t>ORI 101 Survival Skills - I</t>
  </si>
  <si>
    <t xml:space="preserve">ORI 102 Survival Skills - II </t>
  </si>
  <si>
    <t>none</t>
  </si>
  <si>
    <t>ORI 101</t>
  </si>
  <si>
    <t>CS/CMP 102 Intro to Programming I</t>
  </si>
  <si>
    <t>CS/CMP 203 Discrete Structure</t>
  </si>
  <si>
    <t>CS/CMP104: Intro to Computer &amp; Ethics</t>
  </si>
  <si>
    <t>CS/CMP 109 Intro to Programming II</t>
  </si>
  <si>
    <t>CS/CMP 209 Intro to Logic Design</t>
  </si>
  <si>
    <t>CS/CMP 215 Data Structures</t>
  </si>
  <si>
    <t>CS/CMP 206 Visual Programming-I</t>
  </si>
  <si>
    <t>CS/CMP 314 Adv Programming</t>
  </si>
  <si>
    <t>CS/CMP 328 Obj Oriented Design</t>
  </si>
  <si>
    <t xml:space="preserve">CS/CMP 405: Linux with Appl Prog. </t>
  </si>
  <si>
    <t>CS/CMP 381 Computer Organization</t>
  </si>
  <si>
    <t>CS/CMP 384 Operating Systems</t>
  </si>
  <si>
    <t>CS/CMP 401 Software Engineering</t>
  </si>
  <si>
    <t>CS/CMP 425 Theory of Algorithms</t>
  </si>
  <si>
    <t>CS/CMP 403 Senior Problem</t>
  </si>
  <si>
    <t>CS/CMP 410 Seminar</t>
  </si>
  <si>
    <t>CS/CMP 488 Intro to Database Systems</t>
  </si>
  <si>
    <t>CS/CMP 102</t>
  </si>
  <si>
    <t>CS/CMP 203</t>
  </si>
  <si>
    <t xml:space="preserve">CS, MTH 112 </t>
  </si>
  <si>
    <t>CS/CMP 109, 203</t>
  </si>
  <si>
    <t>CS/CMP 109, 206</t>
  </si>
  <si>
    <t>CS/ CMP 109</t>
  </si>
  <si>
    <t>CS /CMP 209</t>
  </si>
  <si>
    <t>CS/CMP 381 or EE 320</t>
  </si>
  <si>
    <t>CS /CMP 215, 384</t>
  </si>
  <si>
    <t>CS/CMP 215, MTH 126</t>
  </si>
  <si>
    <t>CS/CMP 401</t>
  </si>
  <si>
    <t>CS/CMP 314, 328</t>
  </si>
  <si>
    <t>CS/CMP 215, 384</t>
  </si>
  <si>
    <t>Free Elec II</t>
  </si>
  <si>
    <t>COMPUTER SCIENCE ELECTIVES  (12 cr hrs)</t>
  </si>
  <si>
    <t>CS/CMP 321 Intro to Inform. Security</t>
  </si>
  <si>
    <t>CS/CMP 386 Cryptography</t>
  </si>
  <si>
    <r>
      <t xml:space="preserve">MAJOR I: </t>
    </r>
    <r>
      <rPr>
        <b/>
        <sz val="7.5"/>
        <rFont val="Arial"/>
        <family val="2"/>
      </rPr>
      <t xml:space="preserve">Computer Science </t>
    </r>
  </si>
  <si>
    <t>CS/CMP414  Forensic   Computing</t>
  </si>
  <si>
    <t>CS/CMP421  Computer Security</t>
  </si>
  <si>
    <r>
      <t>CONCENTRATION:</t>
    </r>
    <r>
      <rPr>
        <b/>
        <sz val="7.5"/>
        <rFont val="Arial"/>
        <family val="2"/>
      </rPr>
      <t xml:space="preserve"> CYBER SECURITY</t>
    </r>
  </si>
  <si>
    <t xml:space="preserve">ENG 101 </t>
  </si>
  <si>
    <t xml:space="preserve">ENG 102 </t>
  </si>
  <si>
    <t xml:space="preserve">MTH 112 </t>
  </si>
  <si>
    <t>MTH126,PHY105</t>
  </si>
  <si>
    <t>Lit - 1</t>
  </si>
  <si>
    <t>CS 104</t>
  </si>
  <si>
    <t>CS 381, 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</si>
</sst>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7.5"/>
      <name val="Arial"/>
      <family val="2"/>
    </font>
    <font>
      <vertAlign val="superscript"/>
      <sz val="7.5"/>
      <name val="Arial"/>
      <family val="2"/>
    </font>
    <font>
      <b/>
      <sz val="7.5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/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2" xfId="0" applyNumberFormat="1" applyFont="1" applyBorder="1"/>
    <xf numFmtId="0" fontId="1" fillId="0" borderId="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1" xfId="0" applyNumberFormat="1" applyFont="1" applyBorder="1"/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/>
    <xf numFmtId="0" fontId="1" fillId="0" borderId="7" xfId="0" applyFont="1" applyBorder="1"/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/>
    </xf>
    <xf numFmtId="0" fontId="8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/>
    <xf numFmtId="0" fontId="1" fillId="0" borderId="1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/>
    <xf numFmtId="0" fontId="1" fillId="0" borderId="8" xfId="0" applyFont="1" applyBorder="1" applyAlignment="1"/>
    <xf numFmtId="0" fontId="1" fillId="0" borderId="5" xfId="0" applyFont="1" applyBorder="1" applyAlignment="1"/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6" xfId="0" applyFont="1" applyBorder="1" applyAlignment="1"/>
    <xf numFmtId="0" fontId="1" fillId="0" borderId="8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/>
    <xf numFmtId="0" fontId="1" fillId="0" borderId="3" xfId="0" applyFont="1" applyBorder="1" applyAlignment="1">
      <alignment horizont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topLeftCell="A5" workbookViewId="0">
      <selection activeCell="G40" sqref="G40"/>
    </sheetView>
  </sheetViews>
  <sheetFormatPr defaultRowHeight="9.75" x14ac:dyDescent="0.15"/>
  <cols>
    <col min="1" max="1" width="28.5703125" style="1" customWidth="1"/>
    <col min="2" max="2" width="12.85546875" style="1" customWidth="1"/>
    <col min="3" max="3" width="6" style="1" customWidth="1"/>
    <col min="4" max="4" width="6.42578125" style="1" customWidth="1"/>
    <col min="5" max="5" width="6.28515625" style="1" customWidth="1"/>
    <col min="6" max="7" width="6.42578125" style="1" customWidth="1"/>
    <col min="8" max="8" width="28.5703125" style="1" customWidth="1"/>
    <col min="9" max="9" width="12.85546875" style="1" customWidth="1"/>
    <col min="10" max="10" width="5.140625" style="1" customWidth="1"/>
    <col min="11" max="11" width="5.85546875" style="1" customWidth="1"/>
    <col min="12" max="12" width="6.28515625" style="1" customWidth="1"/>
    <col min="13" max="14" width="6.42578125" style="1" customWidth="1"/>
    <col min="15" max="16384" width="9.140625" style="1"/>
  </cols>
  <sheetData>
    <row r="1" spans="1:14" ht="20.25" x14ac:dyDescent="0.3">
      <c r="C1" s="24"/>
      <c r="E1" s="31"/>
      <c r="F1" s="29" t="s">
        <v>53</v>
      </c>
      <c r="G1" s="28"/>
    </row>
    <row r="2" spans="1:14" ht="15" x14ac:dyDescent="0.25">
      <c r="E2" s="30"/>
      <c r="F2" s="32" t="s">
        <v>54</v>
      </c>
    </row>
    <row r="3" spans="1:14" x14ac:dyDescent="0.15">
      <c r="A3" s="39" t="s">
        <v>61</v>
      </c>
      <c r="B3" s="39"/>
      <c r="C3" s="39"/>
      <c r="D3" s="39" t="s">
        <v>62</v>
      </c>
      <c r="E3" s="39"/>
      <c r="F3" s="39"/>
      <c r="G3" s="39"/>
      <c r="H3" s="39"/>
      <c r="I3" s="39" t="s">
        <v>63</v>
      </c>
      <c r="J3" s="39"/>
      <c r="K3" s="39"/>
      <c r="L3" s="39"/>
      <c r="M3" s="39"/>
      <c r="N3" s="39"/>
    </row>
    <row r="4" spans="1:14" x14ac:dyDescent="0.15">
      <c r="A4" s="39" t="s">
        <v>67</v>
      </c>
      <c r="B4" s="39"/>
      <c r="C4" s="39"/>
      <c r="I4" s="1" t="s">
        <v>30</v>
      </c>
    </row>
    <row r="5" spans="1:14" x14ac:dyDescent="0.15">
      <c r="A5" s="39" t="s">
        <v>112</v>
      </c>
      <c r="B5" s="39"/>
      <c r="C5" s="39"/>
      <c r="D5" s="61" t="s">
        <v>68</v>
      </c>
      <c r="E5" s="61"/>
      <c r="F5" s="61"/>
      <c r="G5" s="61"/>
      <c r="H5" s="61"/>
      <c r="I5" s="39" t="s">
        <v>64</v>
      </c>
      <c r="J5" s="39"/>
      <c r="K5" s="39"/>
      <c r="L5" s="39"/>
      <c r="M5" s="39"/>
    </row>
    <row r="6" spans="1:14" x14ac:dyDescent="0.15">
      <c r="A6" s="39" t="s">
        <v>7</v>
      </c>
      <c r="B6" s="39"/>
      <c r="C6" s="39"/>
      <c r="D6" s="39" t="s">
        <v>24</v>
      </c>
      <c r="E6" s="39"/>
      <c r="F6" s="39"/>
      <c r="I6" s="39" t="s">
        <v>65</v>
      </c>
      <c r="J6" s="39"/>
      <c r="K6" s="39"/>
      <c r="L6" s="39"/>
      <c r="M6" s="39"/>
      <c r="N6" s="39"/>
    </row>
    <row r="7" spans="1:14" x14ac:dyDescent="0.15">
      <c r="A7" s="38" t="s">
        <v>115</v>
      </c>
      <c r="B7" s="38"/>
      <c r="C7" s="38"/>
    </row>
    <row r="8" spans="1:14" ht="11.25" customHeight="1" x14ac:dyDescent="0.15">
      <c r="A8" s="2" t="s">
        <v>26</v>
      </c>
      <c r="B8" s="40" t="s">
        <v>0</v>
      </c>
      <c r="C8" s="55" t="s">
        <v>6</v>
      </c>
      <c r="D8" s="15" t="s">
        <v>2</v>
      </c>
      <c r="E8" s="3"/>
      <c r="F8" s="40" t="s">
        <v>58</v>
      </c>
      <c r="G8" s="40" t="s">
        <v>5</v>
      </c>
      <c r="H8" s="2"/>
      <c r="I8" s="40" t="s">
        <v>0</v>
      </c>
      <c r="J8" s="55" t="s">
        <v>6</v>
      </c>
      <c r="K8" s="4" t="s">
        <v>2</v>
      </c>
      <c r="L8" s="4"/>
      <c r="M8" s="40" t="s">
        <v>1</v>
      </c>
      <c r="N8" s="40" t="s">
        <v>5</v>
      </c>
    </row>
    <row r="9" spans="1:14" s="8" customFormat="1" ht="9.75" customHeight="1" x14ac:dyDescent="0.15">
      <c r="A9" s="5" t="s">
        <v>21</v>
      </c>
      <c r="B9" s="41"/>
      <c r="C9" s="56"/>
      <c r="D9" s="6" t="s">
        <v>3</v>
      </c>
      <c r="E9" s="6" t="s">
        <v>4</v>
      </c>
      <c r="F9" s="41"/>
      <c r="G9" s="41"/>
      <c r="H9" s="7" t="s">
        <v>35</v>
      </c>
      <c r="I9" s="60"/>
      <c r="J9" s="56"/>
      <c r="K9" s="6" t="s">
        <v>3</v>
      </c>
      <c r="L9" s="6" t="s">
        <v>4</v>
      </c>
      <c r="M9" s="60"/>
      <c r="N9" s="60"/>
    </row>
    <row r="10" spans="1:14" ht="11.25" customHeight="1" x14ac:dyDescent="0.15">
      <c r="A10" s="22" t="s">
        <v>43</v>
      </c>
      <c r="B10" s="19" t="s">
        <v>37</v>
      </c>
      <c r="C10" s="6">
        <v>3</v>
      </c>
      <c r="D10" s="6"/>
      <c r="E10" s="6"/>
      <c r="F10" s="6"/>
      <c r="G10" s="6"/>
      <c r="H10" s="3" t="s">
        <v>78</v>
      </c>
      <c r="I10" s="19" t="s">
        <v>37</v>
      </c>
      <c r="J10" s="6">
        <v>3</v>
      </c>
      <c r="K10" s="6"/>
      <c r="L10" s="6"/>
      <c r="M10" s="6"/>
      <c r="N10" s="6"/>
    </row>
    <row r="11" spans="1:14" ht="11.25" customHeight="1" x14ac:dyDescent="0.15">
      <c r="A11" s="22" t="s">
        <v>44</v>
      </c>
      <c r="B11" s="19" t="s">
        <v>116</v>
      </c>
      <c r="C11" s="6">
        <v>3</v>
      </c>
      <c r="D11" s="6"/>
      <c r="E11" s="6"/>
      <c r="F11" s="6"/>
      <c r="G11" s="6"/>
      <c r="H11" s="3" t="s">
        <v>79</v>
      </c>
      <c r="I11" s="19" t="s">
        <v>97</v>
      </c>
      <c r="J11" s="6">
        <v>3</v>
      </c>
      <c r="K11" s="6"/>
      <c r="L11" s="6"/>
      <c r="M11" s="6"/>
      <c r="N11" s="6"/>
    </row>
    <row r="12" spans="1:14" ht="11.25" customHeight="1" x14ac:dyDescent="0.15">
      <c r="A12" s="3" t="s">
        <v>74</v>
      </c>
      <c r="B12" s="19" t="s">
        <v>76</v>
      </c>
      <c r="C12" s="6">
        <v>1</v>
      </c>
      <c r="D12" s="6"/>
      <c r="E12" s="6"/>
      <c r="F12" s="6"/>
      <c r="G12" s="6"/>
      <c r="H12" s="3" t="s">
        <v>80</v>
      </c>
      <c r="I12" s="19" t="s">
        <v>37</v>
      </c>
      <c r="J12" s="6">
        <v>3</v>
      </c>
      <c r="K12" s="6"/>
      <c r="L12" s="6"/>
      <c r="M12" s="6"/>
      <c r="N12" s="6"/>
    </row>
    <row r="13" spans="1:14" ht="11.25" customHeight="1" x14ac:dyDescent="0.15">
      <c r="A13" s="3" t="s">
        <v>27</v>
      </c>
      <c r="B13" s="19" t="s">
        <v>117</v>
      </c>
      <c r="C13" s="6">
        <v>3</v>
      </c>
      <c r="D13" s="6"/>
      <c r="E13" s="6"/>
      <c r="F13" s="6"/>
      <c r="G13" s="6"/>
      <c r="H13" s="3" t="s">
        <v>81</v>
      </c>
      <c r="I13" s="19" t="s">
        <v>95</v>
      </c>
      <c r="J13" s="6">
        <v>3</v>
      </c>
      <c r="K13" s="6"/>
      <c r="L13" s="6"/>
      <c r="M13" s="6"/>
      <c r="N13" s="6"/>
    </row>
    <row r="14" spans="1:14" ht="11.25" customHeight="1" x14ac:dyDescent="0.15">
      <c r="A14" s="3" t="s">
        <v>66</v>
      </c>
      <c r="B14" s="19" t="s">
        <v>118</v>
      </c>
      <c r="C14" s="6">
        <v>3</v>
      </c>
      <c r="D14" s="6"/>
      <c r="E14" s="6"/>
      <c r="F14" s="6"/>
      <c r="G14" s="6"/>
      <c r="H14" s="3" t="s">
        <v>84</v>
      </c>
      <c r="I14" s="19" t="s">
        <v>95</v>
      </c>
      <c r="J14" s="6">
        <v>3</v>
      </c>
      <c r="K14" s="6"/>
      <c r="L14" s="6"/>
      <c r="M14" s="6"/>
      <c r="N14" s="6"/>
    </row>
    <row r="15" spans="1:14" ht="11.25" customHeight="1" x14ac:dyDescent="0.15">
      <c r="A15" s="22" t="s">
        <v>52</v>
      </c>
      <c r="B15" s="19" t="s">
        <v>37</v>
      </c>
      <c r="C15" s="6">
        <v>3</v>
      </c>
      <c r="D15" s="6"/>
      <c r="E15" s="6"/>
      <c r="F15" s="6"/>
      <c r="G15" s="6"/>
      <c r="H15" s="3" t="s">
        <v>82</v>
      </c>
      <c r="I15" s="19" t="s">
        <v>96</v>
      </c>
      <c r="J15" s="6">
        <v>3</v>
      </c>
      <c r="K15" s="6"/>
      <c r="L15" s="6"/>
      <c r="M15" s="6"/>
      <c r="N15" s="6"/>
    </row>
    <row r="16" spans="1:14" ht="11.25" customHeight="1" x14ac:dyDescent="0.15">
      <c r="A16" s="3" t="s">
        <v>69</v>
      </c>
      <c r="B16" s="19" t="s">
        <v>38</v>
      </c>
      <c r="C16" s="6">
        <v>4</v>
      </c>
      <c r="D16" s="6"/>
      <c r="E16" s="6"/>
      <c r="F16" s="6"/>
      <c r="G16" s="6"/>
      <c r="H16" s="3" t="s">
        <v>83</v>
      </c>
      <c r="I16" s="19" t="s">
        <v>98</v>
      </c>
      <c r="J16" s="6">
        <v>3</v>
      </c>
      <c r="K16" s="6"/>
      <c r="L16" s="6"/>
      <c r="M16" s="6"/>
      <c r="N16" s="6"/>
    </row>
    <row r="17" spans="1:14" ht="11.25" customHeight="1" x14ac:dyDescent="0.15">
      <c r="A17" s="3" t="s">
        <v>70</v>
      </c>
      <c r="B17" s="19" t="s">
        <v>119</v>
      </c>
      <c r="C17" s="6">
        <v>4</v>
      </c>
      <c r="D17" s="6"/>
      <c r="E17" s="6"/>
      <c r="F17" s="6"/>
      <c r="G17" s="6"/>
      <c r="H17" s="3" t="s">
        <v>85</v>
      </c>
      <c r="I17" s="19" t="s">
        <v>99</v>
      </c>
      <c r="J17" s="6">
        <v>3</v>
      </c>
      <c r="K17" s="6"/>
      <c r="L17" s="6"/>
      <c r="M17" s="6"/>
      <c r="N17" s="6"/>
    </row>
    <row r="18" spans="1:14" ht="30.75" customHeight="1" x14ac:dyDescent="0.15">
      <c r="A18" s="3" t="s">
        <v>28</v>
      </c>
      <c r="B18" s="19" t="s">
        <v>39</v>
      </c>
      <c r="C18" s="6">
        <v>4</v>
      </c>
      <c r="D18" s="6"/>
      <c r="E18" s="6"/>
      <c r="F18" s="6"/>
      <c r="G18" s="6"/>
      <c r="H18" s="3" t="s">
        <v>86</v>
      </c>
      <c r="I18" s="19" t="s">
        <v>100</v>
      </c>
      <c r="J18" s="6">
        <v>3</v>
      </c>
      <c r="K18" s="6"/>
      <c r="L18" s="6"/>
      <c r="M18" s="6"/>
      <c r="N18" s="6"/>
    </row>
    <row r="19" spans="1:14" ht="20.25" customHeight="1" x14ac:dyDescent="0.15">
      <c r="A19" s="3" t="s">
        <v>29</v>
      </c>
      <c r="B19" s="19" t="s">
        <v>40</v>
      </c>
      <c r="C19" s="6">
        <v>4</v>
      </c>
      <c r="D19" s="6"/>
      <c r="E19" s="6"/>
      <c r="F19" s="6"/>
      <c r="G19" s="6"/>
      <c r="H19" s="3" t="s">
        <v>88</v>
      </c>
      <c r="I19" s="18" t="s">
        <v>101</v>
      </c>
      <c r="J19" s="6">
        <v>3</v>
      </c>
      <c r="K19" s="6"/>
      <c r="L19" s="6"/>
      <c r="M19" s="6"/>
      <c r="N19" s="6"/>
    </row>
    <row r="20" spans="1:14" ht="20.25" customHeight="1" x14ac:dyDescent="0.15">
      <c r="A20" s="23" t="s">
        <v>45</v>
      </c>
      <c r="B20" s="19" t="s">
        <v>37</v>
      </c>
      <c r="C20" s="19">
        <v>3</v>
      </c>
      <c r="D20" s="6"/>
      <c r="E20" s="6"/>
      <c r="F20" s="6"/>
      <c r="G20" s="6"/>
      <c r="H20" s="3" t="s">
        <v>89</v>
      </c>
      <c r="I20" s="6" t="s">
        <v>102</v>
      </c>
      <c r="J20" s="6">
        <v>3</v>
      </c>
      <c r="K20" s="6"/>
      <c r="L20" s="6"/>
      <c r="M20" s="6"/>
      <c r="N20" s="6"/>
    </row>
    <row r="21" spans="1:14" ht="21" customHeight="1" x14ac:dyDescent="0.2">
      <c r="A21" s="34" t="s">
        <v>71</v>
      </c>
      <c r="B21" s="19" t="s">
        <v>37</v>
      </c>
      <c r="C21" s="6">
        <v>3</v>
      </c>
      <c r="D21" s="6"/>
      <c r="E21" s="6"/>
      <c r="F21" s="6"/>
      <c r="G21" s="6"/>
      <c r="H21" s="20" t="s">
        <v>90</v>
      </c>
      <c r="I21" s="19" t="s">
        <v>103</v>
      </c>
      <c r="J21" s="6">
        <v>3</v>
      </c>
      <c r="K21" s="6"/>
      <c r="L21" s="6"/>
      <c r="M21" s="6"/>
      <c r="N21" s="6"/>
    </row>
    <row r="22" spans="1:14" s="21" customFormat="1" ht="21.75" customHeight="1" x14ac:dyDescent="0.15">
      <c r="A22" s="22" t="s">
        <v>48</v>
      </c>
      <c r="B22" s="19" t="s">
        <v>42</v>
      </c>
      <c r="C22" s="6">
        <v>3</v>
      </c>
      <c r="D22" s="19"/>
      <c r="E22" s="19"/>
      <c r="F22" s="19"/>
      <c r="G22" s="19"/>
      <c r="H22" s="3" t="s">
        <v>91</v>
      </c>
      <c r="I22" s="19" t="s">
        <v>104</v>
      </c>
      <c r="J22" s="19">
        <v>3</v>
      </c>
      <c r="K22" s="19"/>
      <c r="L22" s="19"/>
      <c r="M22" s="19"/>
      <c r="N22" s="19"/>
    </row>
    <row r="23" spans="1:14" ht="12" customHeight="1" x14ac:dyDescent="0.15">
      <c r="A23" s="22" t="s">
        <v>49</v>
      </c>
      <c r="B23" s="19" t="s">
        <v>120</v>
      </c>
      <c r="C23" s="6">
        <v>3</v>
      </c>
      <c r="D23" s="6"/>
      <c r="E23" s="6"/>
      <c r="F23" s="6"/>
      <c r="G23" s="6"/>
      <c r="H23" s="3" t="s">
        <v>92</v>
      </c>
      <c r="I23" s="19" t="s">
        <v>105</v>
      </c>
      <c r="J23" s="6">
        <v>3</v>
      </c>
      <c r="K23" s="6"/>
      <c r="L23" s="6"/>
      <c r="M23" s="6"/>
      <c r="N23" s="6"/>
    </row>
    <row r="24" spans="1:14" ht="22.5" customHeight="1" x14ac:dyDescent="0.15">
      <c r="A24" s="3" t="s">
        <v>34</v>
      </c>
      <c r="B24" s="19" t="s">
        <v>37</v>
      </c>
      <c r="C24" s="6">
        <v>3</v>
      </c>
      <c r="D24" s="6"/>
      <c r="E24" s="6"/>
      <c r="F24" s="6"/>
      <c r="G24" s="6"/>
      <c r="H24" s="3" t="s">
        <v>87</v>
      </c>
      <c r="I24" s="19" t="s">
        <v>106</v>
      </c>
      <c r="J24" s="6">
        <v>3</v>
      </c>
      <c r="K24" s="6"/>
      <c r="L24" s="6"/>
      <c r="M24" s="6"/>
      <c r="N24" s="6"/>
    </row>
    <row r="25" spans="1:14" ht="12.75" customHeight="1" x14ac:dyDescent="0.15">
      <c r="A25" s="3" t="s">
        <v>72</v>
      </c>
      <c r="B25" s="19"/>
      <c r="C25" s="19">
        <v>3</v>
      </c>
      <c r="D25" s="6"/>
      <c r="E25" s="6"/>
      <c r="F25" s="6"/>
      <c r="G25" s="6"/>
      <c r="H25" s="3" t="s">
        <v>93</v>
      </c>
      <c r="I25" s="19" t="s">
        <v>36</v>
      </c>
      <c r="J25" s="6">
        <v>3</v>
      </c>
      <c r="K25" s="6"/>
      <c r="L25" s="6"/>
      <c r="M25" s="6"/>
      <c r="N25" s="6"/>
    </row>
    <row r="26" spans="1:14" ht="11.25" customHeight="1" x14ac:dyDescent="0.15">
      <c r="A26" s="3" t="s">
        <v>73</v>
      </c>
      <c r="B26" s="19" t="s">
        <v>56</v>
      </c>
      <c r="C26" s="6">
        <v>1</v>
      </c>
      <c r="D26" s="6"/>
      <c r="E26" s="6"/>
      <c r="F26" s="6"/>
      <c r="G26" s="6"/>
      <c r="H26" s="3" t="s">
        <v>94</v>
      </c>
      <c r="I26" s="19" t="s">
        <v>107</v>
      </c>
      <c r="J26" s="6">
        <v>3</v>
      </c>
      <c r="K26" s="6"/>
      <c r="L26" s="6"/>
      <c r="M26" s="6"/>
      <c r="N26" s="6"/>
    </row>
    <row r="27" spans="1:14" ht="30.75" customHeight="1" x14ac:dyDescent="0.15">
      <c r="A27" s="22" t="s">
        <v>47</v>
      </c>
      <c r="B27" s="19" t="s">
        <v>37</v>
      </c>
      <c r="C27" s="6">
        <v>2</v>
      </c>
      <c r="D27" s="6"/>
      <c r="E27" s="6"/>
      <c r="F27" s="6"/>
      <c r="G27" s="6"/>
      <c r="H27" s="3" t="s">
        <v>31</v>
      </c>
      <c r="I27" s="19" t="s">
        <v>41</v>
      </c>
      <c r="J27" s="6">
        <v>3</v>
      </c>
      <c r="K27" s="6"/>
      <c r="L27" s="6"/>
      <c r="M27" s="6"/>
      <c r="N27" s="6"/>
    </row>
    <row r="28" spans="1:14" ht="22.5" customHeight="1" x14ac:dyDescent="0.15">
      <c r="A28" s="3" t="s">
        <v>75</v>
      </c>
      <c r="B28" s="19" t="s">
        <v>77</v>
      </c>
      <c r="C28" s="6">
        <v>1</v>
      </c>
      <c r="D28" s="6"/>
      <c r="E28" s="6"/>
      <c r="F28" s="6"/>
      <c r="G28" s="6"/>
      <c r="H28" s="3" t="s">
        <v>32</v>
      </c>
      <c r="I28" s="19" t="s">
        <v>41</v>
      </c>
      <c r="J28" s="6">
        <v>3</v>
      </c>
      <c r="K28" s="6"/>
      <c r="L28" s="6"/>
      <c r="M28" s="6"/>
      <c r="N28" s="6"/>
    </row>
    <row r="29" spans="1:14" ht="11.25" customHeight="1" x14ac:dyDescent="0.15">
      <c r="D29" s="6"/>
      <c r="E29" s="6"/>
      <c r="F29" s="6"/>
      <c r="G29" s="6"/>
      <c r="H29" s="3" t="s">
        <v>108</v>
      </c>
      <c r="I29" s="3"/>
      <c r="J29" s="6">
        <v>3</v>
      </c>
      <c r="K29" s="6"/>
      <c r="L29" s="6"/>
      <c r="M29" s="6"/>
      <c r="N29" s="6"/>
    </row>
    <row r="30" spans="1:14" ht="11.25" customHeight="1" x14ac:dyDescent="0.15">
      <c r="D30" s="6"/>
      <c r="E30" s="6"/>
      <c r="F30" s="6"/>
      <c r="G30" s="6"/>
      <c r="H30" s="3" t="s">
        <v>108</v>
      </c>
      <c r="I30" s="3"/>
      <c r="J30" s="6">
        <v>3</v>
      </c>
      <c r="K30" s="6"/>
      <c r="L30" s="6"/>
      <c r="M30" s="6"/>
      <c r="N30" s="6"/>
    </row>
    <row r="31" spans="1:14" ht="13.5" customHeight="1" x14ac:dyDescent="0.15">
      <c r="A31" s="36" t="s">
        <v>8</v>
      </c>
      <c r="B31" s="37"/>
      <c r="C31" s="1">
        <f>SUM(C10:C30)</f>
        <v>54</v>
      </c>
      <c r="D31" s="1">
        <f>SUM(D10:D30)</f>
        <v>0</v>
      </c>
      <c r="E31" s="1">
        <f>SUM(E10:E30)</f>
        <v>0</v>
      </c>
      <c r="F31" s="6"/>
      <c r="G31" s="1">
        <f>SUM(G10:G30)</f>
        <v>0</v>
      </c>
      <c r="H31" s="36" t="s">
        <v>25</v>
      </c>
      <c r="I31" s="37"/>
      <c r="J31" s="6">
        <f>SUM(J10:J30)</f>
        <v>63</v>
      </c>
      <c r="K31" s="6">
        <f>SUM(K10:K28)</f>
        <v>0</v>
      </c>
      <c r="L31" s="6">
        <f>L10+L11+L13+L14+L15+L16+L17+L18+L19+L20+L21+L22+L23+L24+L25+L26+L27+L28</f>
        <v>0</v>
      </c>
      <c r="M31" s="6"/>
      <c r="N31" s="6">
        <f>SUM(N10:N30)</f>
        <v>0</v>
      </c>
    </row>
    <row r="32" spans="1:14" ht="13.5" customHeight="1" x14ac:dyDescent="0.15">
      <c r="A32" s="36" t="s">
        <v>33</v>
      </c>
      <c r="B32" s="54"/>
      <c r="C32" s="54"/>
      <c r="D32" s="54"/>
      <c r="E32" s="54"/>
      <c r="F32" s="37"/>
      <c r="G32" s="9" t="e">
        <f>G31/D31</f>
        <v>#DIV/0!</v>
      </c>
      <c r="H32" s="36" t="s">
        <v>9</v>
      </c>
      <c r="I32" s="54"/>
      <c r="J32" s="54"/>
      <c r="K32" s="54"/>
      <c r="L32" s="54"/>
      <c r="M32" s="37"/>
      <c r="N32" s="9" t="e">
        <f>N31/K31</f>
        <v>#DIV/0!</v>
      </c>
    </row>
    <row r="33" spans="1:14" x14ac:dyDescent="0.15">
      <c r="A33" s="40" t="s">
        <v>109</v>
      </c>
      <c r="B33" s="40" t="s">
        <v>0</v>
      </c>
      <c r="C33" s="42" t="s">
        <v>6</v>
      </c>
      <c r="D33" s="44" t="s">
        <v>2</v>
      </c>
      <c r="E33" s="46"/>
      <c r="F33" s="40" t="s">
        <v>1</v>
      </c>
      <c r="G33" s="40" t="s">
        <v>5</v>
      </c>
      <c r="H33" s="10"/>
      <c r="I33" s="40" t="s">
        <v>0</v>
      </c>
      <c r="J33" s="55" t="s">
        <v>22</v>
      </c>
      <c r="K33" s="44" t="s">
        <v>2</v>
      </c>
      <c r="L33" s="46"/>
      <c r="M33" s="58" t="s">
        <v>1</v>
      </c>
      <c r="N33" s="40" t="s">
        <v>5</v>
      </c>
    </row>
    <row r="34" spans="1:14" s="8" customFormat="1" ht="12" customHeight="1" x14ac:dyDescent="0.15">
      <c r="A34" s="41"/>
      <c r="B34" s="41"/>
      <c r="C34" s="43"/>
      <c r="D34" s="6" t="s">
        <v>3</v>
      </c>
      <c r="E34" s="11" t="s">
        <v>4</v>
      </c>
      <c r="F34" s="41"/>
      <c r="G34" s="41"/>
      <c r="H34" s="7" t="s">
        <v>55</v>
      </c>
      <c r="I34" s="41"/>
      <c r="J34" s="57"/>
      <c r="K34" s="12" t="s">
        <v>3</v>
      </c>
      <c r="L34" s="6" t="s">
        <v>4</v>
      </c>
      <c r="M34" s="59"/>
      <c r="N34" s="41"/>
    </row>
    <row r="35" spans="1:14" ht="11.25" customHeight="1" x14ac:dyDescent="0.15">
      <c r="A35" s="3" t="s">
        <v>110</v>
      </c>
      <c r="B35" s="3" t="s">
        <v>121</v>
      </c>
      <c r="C35" s="6">
        <v>3</v>
      </c>
      <c r="D35" s="6"/>
      <c r="E35" s="6"/>
      <c r="F35" s="6"/>
      <c r="G35" s="6"/>
      <c r="H35" s="3"/>
      <c r="I35" s="3"/>
      <c r="J35" s="6"/>
      <c r="K35" s="6"/>
      <c r="L35" s="6"/>
      <c r="M35" s="6"/>
      <c r="N35" s="6"/>
    </row>
    <row r="36" spans="1:14" ht="11.25" customHeight="1" x14ac:dyDescent="0.15">
      <c r="A36" s="3" t="s">
        <v>111</v>
      </c>
      <c r="B36" s="3" t="s">
        <v>76</v>
      </c>
      <c r="C36" s="6">
        <v>3</v>
      </c>
      <c r="D36" s="6"/>
      <c r="E36" s="6"/>
      <c r="F36" s="6"/>
      <c r="G36" s="6"/>
      <c r="H36" s="3"/>
      <c r="I36" s="3"/>
      <c r="J36" s="6"/>
      <c r="K36" s="6"/>
      <c r="L36" s="6"/>
      <c r="M36" s="6"/>
      <c r="N36" s="6"/>
    </row>
    <row r="37" spans="1:14" ht="11.25" customHeight="1" x14ac:dyDescent="0.15">
      <c r="A37" s="3" t="s">
        <v>113</v>
      </c>
      <c r="B37" s="3" t="s">
        <v>122</v>
      </c>
      <c r="C37" s="6">
        <v>3</v>
      </c>
      <c r="D37" s="6"/>
      <c r="E37" s="6"/>
      <c r="F37" s="6"/>
      <c r="G37" s="6"/>
      <c r="H37" s="3"/>
      <c r="I37" s="3"/>
      <c r="J37" s="6"/>
      <c r="K37" s="6"/>
      <c r="L37" s="6"/>
      <c r="M37" s="6"/>
      <c r="N37" s="6"/>
    </row>
    <row r="38" spans="1:14" ht="11.25" customHeight="1" x14ac:dyDescent="0.15">
      <c r="A38" s="3" t="s">
        <v>114</v>
      </c>
      <c r="B38" s="3" t="s">
        <v>122</v>
      </c>
      <c r="C38" s="6">
        <v>3</v>
      </c>
      <c r="D38" s="6"/>
      <c r="E38" s="6"/>
      <c r="F38" s="6"/>
      <c r="G38" s="6"/>
      <c r="I38" s="3"/>
      <c r="J38" s="6"/>
      <c r="K38" s="6"/>
      <c r="L38" s="6"/>
      <c r="M38" s="6"/>
      <c r="N38" s="6"/>
    </row>
    <row r="39" spans="1:14" ht="11.25" customHeight="1" x14ac:dyDescent="0.15">
      <c r="A39" s="3"/>
      <c r="B39" s="3"/>
      <c r="C39" s="6"/>
      <c r="D39" s="6"/>
      <c r="E39" s="6"/>
      <c r="F39" s="6"/>
      <c r="G39" s="6"/>
      <c r="H39" s="3"/>
      <c r="I39" s="3"/>
      <c r="J39" s="6"/>
      <c r="K39" s="6"/>
      <c r="L39" s="6"/>
      <c r="M39" s="6"/>
      <c r="N39" s="6"/>
    </row>
    <row r="40" spans="1:14" ht="11.25" customHeight="1" x14ac:dyDescent="0.15">
      <c r="A40" s="3"/>
      <c r="B40" s="3"/>
      <c r="C40" s="6"/>
      <c r="D40" s="6"/>
      <c r="E40" s="6"/>
      <c r="F40" s="6"/>
      <c r="G40" s="6"/>
      <c r="H40" s="3"/>
      <c r="I40" s="3"/>
      <c r="J40" s="6"/>
      <c r="K40" s="6"/>
      <c r="L40" s="6"/>
      <c r="M40" s="6"/>
      <c r="N40" s="6"/>
    </row>
    <row r="41" spans="1:14" ht="11.25" customHeight="1" x14ac:dyDescent="0.15">
      <c r="A41" s="3"/>
      <c r="B41" s="3"/>
      <c r="C41" s="6"/>
      <c r="D41" s="6"/>
      <c r="E41" s="6"/>
      <c r="F41" s="6"/>
      <c r="G41" s="6"/>
      <c r="H41" s="3"/>
      <c r="I41" s="3"/>
      <c r="J41" s="6"/>
      <c r="K41" s="6"/>
      <c r="L41" s="6"/>
      <c r="M41" s="6"/>
      <c r="N41" s="6"/>
    </row>
    <row r="42" spans="1:14" ht="11.25" customHeight="1" x14ac:dyDescent="0.15">
      <c r="A42" s="3"/>
      <c r="B42" s="3"/>
      <c r="C42" s="6"/>
      <c r="D42" s="6"/>
      <c r="E42" s="6"/>
      <c r="F42" s="6"/>
      <c r="G42" s="6"/>
      <c r="H42" s="3"/>
      <c r="I42" s="3"/>
      <c r="J42" s="6"/>
      <c r="K42" s="6"/>
      <c r="L42" s="6"/>
      <c r="M42" s="6"/>
      <c r="N42" s="6"/>
    </row>
    <row r="43" spans="1:14" ht="11.25" customHeight="1" x14ac:dyDescent="0.15">
      <c r="A43" s="3"/>
      <c r="B43" s="3"/>
      <c r="C43" s="6"/>
      <c r="D43" s="6"/>
      <c r="E43" s="6"/>
      <c r="F43" s="6"/>
      <c r="G43" s="6"/>
      <c r="H43" s="3"/>
      <c r="I43" s="3"/>
      <c r="J43" s="6"/>
      <c r="K43" s="6"/>
      <c r="L43" s="6"/>
      <c r="M43" s="6"/>
      <c r="N43" s="6"/>
    </row>
    <row r="44" spans="1:14" ht="11.25" customHeight="1" x14ac:dyDescent="0.15">
      <c r="A44" s="3"/>
      <c r="B44" s="3"/>
      <c r="C44" s="6"/>
      <c r="D44" s="6"/>
      <c r="E44" s="6"/>
      <c r="F44" s="6"/>
      <c r="G44" s="6"/>
      <c r="H44" s="3"/>
      <c r="I44" s="3"/>
      <c r="J44" s="6"/>
      <c r="K44" s="6"/>
      <c r="L44" s="6"/>
      <c r="M44" s="6"/>
      <c r="N44" s="33"/>
    </row>
    <row r="45" spans="1:14" ht="11.25" customHeight="1" x14ac:dyDescent="0.15">
      <c r="A45" s="3"/>
      <c r="B45" s="3"/>
      <c r="C45" s="6"/>
      <c r="D45" s="6"/>
      <c r="E45" s="6"/>
      <c r="F45" s="6"/>
      <c r="G45" s="6"/>
      <c r="H45" s="3"/>
      <c r="I45" s="3"/>
      <c r="J45" s="6"/>
      <c r="K45" s="6"/>
      <c r="L45" s="6"/>
      <c r="M45" s="6"/>
      <c r="N45" s="35"/>
    </row>
    <row r="46" spans="1:14" ht="11.25" customHeight="1" x14ac:dyDescent="0.15">
      <c r="A46" s="3"/>
      <c r="B46" s="3"/>
      <c r="C46" s="6"/>
      <c r="D46" s="6"/>
      <c r="E46" s="6"/>
      <c r="F46" s="6"/>
      <c r="G46" s="6"/>
      <c r="H46" s="3"/>
      <c r="I46" s="3"/>
      <c r="J46" s="6"/>
      <c r="K46" s="6"/>
      <c r="L46" s="6"/>
      <c r="M46" s="6"/>
      <c r="N46" s="35"/>
    </row>
    <row r="47" spans="1:14" ht="11.25" customHeight="1" x14ac:dyDescent="0.15">
      <c r="A47" s="3"/>
      <c r="B47" s="3"/>
      <c r="C47" s="6"/>
      <c r="D47" s="6"/>
      <c r="E47" s="6"/>
      <c r="F47" s="6"/>
      <c r="G47" s="6"/>
      <c r="H47" s="3"/>
      <c r="I47" s="3"/>
      <c r="J47" s="6"/>
      <c r="K47" s="6"/>
      <c r="L47" s="6"/>
      <c r="M47" s="6"/>
      <c r="N47" s="35"/>
    </row>
    <row r="48" spans="1:14" ht="10.15" customHeight="1" x14ac:dyDescent="0.15">
      <c r="A48" s="3"/>
      <c r="B48" s="3"/>
      <c r="C48" s="6"/>
      <c r="D48" s="6"/>
      <c r="E48" s="6"/>
      <c r="F48" s="6"/>
      <c r="G48" s="6"/>
      <c r="H48" s="6"/>
      <c r="I48" s="3"/>
      <c r="J48" s="6"/>
      <c r="K48" s="6"/>
      <c r="L48" s="6"/>
      <c r="M48" s="6"/>
      <c r="N48" s="13"/>
    </row>
    <row r="49" spans="1:14" x14ac:dyDescent="0.15">
      <c r="A49" s="36" t="s">
        <v>57</v>
      </c>
      <c r="B49" s="37"/>
      <c r="C49" s="6">
        <v>12</v>
      </c>
      <c r="D49" s="6">
        <f>D35+D36+D37+D38+D39+D40+D41+D42+D43+D44+D48</f>
        <v>0</v>
      </c>
      <c r="E49" s="6">
        <f>E35+E36+E37+E38+E39+E40+E41+E42+E43+E44</f>
        <v>0</v>
      </c>
      <c r="F49" s="6"/>
      <c r="G49" s="6">
        <f>G35+G36+G37+G38+G39+G40+G41+G42+G43+G44+G48</f>
        <v>0</v>
      </c>
      <c r="H49" s="36" t="s">
        <v>14</v>
      </c>
      <c r="I49" s="37"/>
      <c r="J49" s="6"/>
      <c r="K49" s="6"/>
      <c r="L49" s="6"/>
      <c r="M49" s="6"/>
      <c r="N49" s="6"/>
    </row>
    <row r="50" spans="1:14" x14ac:dyDescent="0.15">
      <c r="A50" s="36" t="s">
        <v>18</v>
      </c>
      <c r="B50" s="54"/>
      <c r="C50" s="54"/>
      <c r="D50" s="54"/>
      <c r="E50" s="54"/>
      <c r="F50" s="37"/>
      <c r="G50" s="14" t="e">
        <f>G49/D49</f>
        <v>#DIV/0!</v>
      </c>
      <c r="H50" s="3"/>
      <c r="I50" s="36" t="s">
        <v>19</v>
      </c>
      <c r="J50" s="54"/>
      <c r="K50" s="54"/>
      <c r="L50" s="45"/>
      <c r="M50" s="46"/>
      <c r="N50" s="6"/>
    </row>
    <row r="51" spans="1:14" ht="12.75" customHeight="1" x14ac:dyDescent="0.15">
      <c r="A51" s="15" t="s">
        <v>11</v>
      </c>
      <c r="B51" s="6">
        <f>D31+K31+D49</f>
        <v>0</v>
      </c>
      <c r="C51" s="47" t="s">
        <v>20</v>
      </c>
      <c r="D51" s="48"/>
      <c r="E51" s="48"/>
      <c r="F51" s="48"/>
      <c r="G51" s="49"/>
      <c r="H51" s="36" t="s">
        <v>23</v>
      </c>
      <c r="I51" s="37"/>
      <c r="J51" s="6"/>
      <c r="K51" s="6"/>
      <c r="L51" s="6"/>
      <c r="M51" s="6"/>
      <c r="N51" s="6"/>
    </row>
    <row r="52" spans="1:14" ht="12.75" customHeight="1" x14ac:dyDescent="0.15">
      <c r="A52" s="15" t="s">
        <v>12</v>
      </c>
      <c r="B52" s="8">
        <f>E31+E49+L31</f>
        <v>0</v>
      </c>
      <c r="C52" s="50"/>
      <c r="D52" s="51"/>
      <c r="E52" s="51"/>
      <c r="F52" s="51"/>
      <c r="G52" s="52"/>
      <c r="H52" s="53" t="s">
        <v>15</v>
      </c>
      <c r="I52" s="39"/>
      <c r="J52" s="39"/>
      <c r="K52" s="39"/>
      <c r="L52" s="39"/>
      <c r="M52" s="39"/>
      <c r="N52" s="39"/>
    </row>
    <row r="53" spans="1:14" ht="12.75" customHeight="1" x14ac:dyDescent="0.15">
      <c r="A53" s="15" t="s">
        <v>13</v>
      </c>
      <c r="B53" s="6">
        <f>G31+G49+N31</f>
        <v>0</v>
      </c>
      <c r="C53" s="44" t="s">
        <v>60</v>
      </c>
      <c r="D53" s="45"/>
      <c r="E53" s="45"/>
      <c r="F53" s="45"/>
      <c r="G53" s="46"/>
      <c r="H53" s="16" t="s">
        <v>16</v>
      </c>
      <c r="I53" s="38"/>
      <c r="J53" s="38"/>
      <c r="K53" s="38"/>
      <c r="L53" s="38"/>
      <c r="M53" s="38"/>
      <c r="N53" s="38"/>
    </row>
    <row r="54" spans="1:14" s="17" customFormat="1" ht="12.75" customHeight="1" x14ac:dyDescent="0.15">
      <c r="A54" s="15" t="s">
        <v>10</v>
      </c>
      <c r="B54" s="14" t="e">
        <f>B53/B51</f>
        <v>#DIV/0!</v>
      </c>
      <c r="C54" s="44" t="s">
        <v>59</v>
      </c>
      <c r="D54" s="45"/>
      <c r="E54" s="45"/>
      <c r="F54" s="45"/>
      <c r="G54" s="46"/>
      <c r="H54" s="16" t="s">
        <v>17</v>
      </c>
      <c r="I54" s="45"/>
      <c r="J54" s="45"/>
      <c r="K54" s="45"/>
      <c r="L54" s="45"/>
      <c r="M54" s="45"/>
      <c r="N54" s="45"/>
    </row>
    <row r="55" spans="1:14" ht="10.5" customHeight="1" x14ac:dyDescent="0.15">
      <c r="A55" s="27" t="s">
        <v>50</v>
      </c>
    </row>
    <row r="56" spans="1:14" ht="12.75" customHeight="1" x14ac:dyDescent="0.15">
      <c r="A56" s="25" t="s">
        <v>46</v>
      </c>
    </row>
    <row r="57" spans="1:14" ht="12" customHeight="1" x14ac:dyDescent="0.15">
      <c r="A57" s="26" t="s">
        <v>51</v>
      </c>
    </row>
  </sheetData>
  <mergeCells count="45">
    <mergeCell ref="D33:E33"/>
    <mergeCell ref="I5:M5"/>
    <mergeCell ref="I6:N6"/>
    <mergeCell ref="I8:I9"/>
    <mergeCell ref="M8:M9"/>
    <mergeCell ref="N8:N9"/>
    <mergeCell ref="D5:H5"/>
    <mergeCell ref="G8:G9"/>
    <mergeCell ref="D6:F6"/>
    <mergeCell ref="G33:G34"/>
    <mergeCell ref="F33:F34"/>
    <mergeCell ref="I54:N54"/>
    <mergeCell ref="H32:M32"/>
    <mergeCell ref="H31:I31"/>
    <mergeCell ref="N33:N34"/>
    <mergeCell ref="I50:M50"/>
    <mergeCell ref="H49:I49"/>
    <mergeCell ref="I33:I34"/>
    <mergeCell ref="J33:J34"/>
    <mergeCell ref="M33:M34"/>
    <mergeCell ref="K33:L33"/>
    <mergeCell ref="I3:N3"/>
    <mergeCell ref="A3:C3"/>
    <mergeCell ref="C54:G54"/>
    <mergeCell ref="C51:G52"/>
    <mergeCell ref="H52:N52"/>
    <mergeCell ref="A50:F50"/>
    <mergeCell ref="C53:G53"/>
    <mergeCell ref="H51:I51"/>
    <mergeCell ref="J8:J9"/>
    <mergeCell ref="I53:N53"/>
    <mergeCell ref="D3:H3"/>
    <mergeCell ref="A32:F32"/>
    <mergeCell ref="C8:C9"/>
    <mergeCell ref="B8:B9"/>
    <mergeCell ref="F8:F9"/>
    <mergeCell ref="A4:C4"/>
    <mergeCell ref="A31:B31"/>
    <mergeCell ref="A7:C7"/>
    <mergeCell ref="A6:C6"/>
    <mergeCell ref="A5:C5"/>
    <mergeCell ref="A49:B49"/>
    <mergeCell ref="A33:A34"/>
    <mergeCell ref="C33:C34"/>
    <mergeCell ref="B33:B34"/>
  </mergeCells>
  <phoneticPr fontId="0" type="noConversion"/>
  <pageMargins left="0.5" right="0.5" top="0.25" bottom="0.25" header="0.5" footer="0.5"/>
  <pageSetup scale="85" orientation="landscape" r:id="rId1"/>
  <headerFooter alignWithMargins="0">
    <oddFooter xml:space="preserve">&amp;C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Alabama A&amp;M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spleasure</dc:creator>
  <cp:lastModifiedBy>Jay Gangasani</cp:lastModifiedBy>
  <cp:lastPrinted>2015-07-31T22:56:01Z</cp:lastPrinted>
  <dcterms:created xsi:type="dcterms:W3CDTF">2003-09-29T20:05:36Z</dcterms:created>
  <dcterms:modified xsi:type="dcterms:W3CDTF">2017-05-09T16:35:19Z</dcterms:modified>
</cp:coreProperties>
</file>